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0">封面!$A$1:A12</definedName>
    <definedName name="_xlnm.Print_Area" localSheetId="1">目录!$A$1:L11</definedName>
    <definedName name="_xlnm.Print_Titles" localSheetId="2">'表1-一般公共预算支出明细表（按功能科目）'!$1:6</definedName>
    <definedName name="_xlnm.Print_Titles" localSheetId="3">'表2-一般公共预算支出明细表（按经济分类科目）'!$1:5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Area" localSheetId="6">'表5-政府性基金收支表'!$A$1:H27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<sst xmlns="http://schemas.openxmlformats.org/spreadsheetml/2006/main" count="405" uniqueCount="149">
  <si>
    <t>2021年部门所属单位综合预算公开报表</t>
  </si>
  <si>
    <t xml:space="preserve">                    单位名称：汉中市审计局（机关）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</si>
  <si>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</si>
  <si>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</si>
  <si>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</si>
  <si>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</si>
  <si>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</si>
  <si>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</si>
  <si>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</si>
  <si>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</si>
  <si>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</si>
  <si>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</si>
  <si>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</si>
  <si>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</si>
  <si>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</si>
  <si>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</si>
  <si>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</si>
  <si>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</si>
  <si>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</si>
  <si>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</si>
  <si>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</si>
  <si>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不涉及，已公开空表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</si>
  <si>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</si>
  <si>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</si>
  <si>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</si>
  <si>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</si>
  <si>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</si>
  <si>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</si>
  <si>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</si>
  <si>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</si>
  <si>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</si>
  <si>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</si>
  <si>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</si>
  <si>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</si>
  <si>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一般公共服务支出</t>
  </si>
  <si>
    <t>审计事务</t>
  </si>
  <si>
    <t>行政运行</t>
  </si>
  <si>
    <t>0.00</t>
  </si>
  <si>
    <t>审计业务</t>
  </si>
  <si>
    <t>教育支出</t>
  </si>
  <si>
    <t>进修及培训</t>
  </si>
  <si>
    <t>培训支出</t>
  </si>
  <si>
    <t>社会保障和就业支出</t>
  </si>
  <si>
    <t>行政事业单位养老支出</t>
  </si>
  <si>
    <t>行政单位离退休</t>
  </si>
  <si>
    <t>机关事业单位基本养老保险缴费支出</t>
  </si>
  <si>
    <t>卫生健康支出</t>
  </si>
  <si>
    <t>行政事业单位医疗</t>
  </si>
  <si>
    <t>行政单位医疗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</si>
  <si>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</si>
  <si>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</si>
  <si>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</si>
  <si>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</si>
  <si>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</si>
  <si>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工资福利支出</t>
  </si>
  <si>
    <t>基本工资</t>
  </si>
  <si>
    <t>工资奖金津补贴</t>
  </si>
  <si>
    <t>津贴补贴</t>
  </si>
  <si>
    <t>奖金</t>
  </si>
  <si>
    <t>机关事业单位基本养老保险缴费</t>
  </si>
  <si>
    <t>社会保障缴费</t>
  </si>
  <si>
    <t>职工基本医疗保险缴费</t>
  </si>
  <si>
    <t>其他社会保障缴费</t>
  </si>
  <si>
    <t>住房公积金</t>
  </si>
  <si>
    <t>商品和服务支出</t>
  </si>
  <si>
    <t>办公费</t>
  </si>
  <si>
    <t>办公经费</t>
  </si>
  <si>
    <t>水费</t>
  </si>
  <si>
    <t>电费</t>
  </si>
  <si>
    <t>差旅费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</si>
  <si>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</si>
  <si>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</si>
  <si>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</si>
  <si>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</si>
  <si>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</si>
  <si>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</si>
  <si>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</si>
  <si>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公务用车运行维护费</t>
  </si>
  <si>
    <t>其他交通费用</t>
  </si>
  <si>
    <t>24.2</t>
  </si>
  <si>
    <t>其他商品和服务支出</t>
  </si>
  <si>
    <t>对个人和家庭的补助</t>
  </si>
  <si>
    <t>退休费</t>
  </si>
  <si>
    <t>离退休费</t>
  </si>
  <si>
    <t>资本性支出</t>
  </si>
  <si>
    <t>办公设备购置</t>
  </si>
  <si>
    <t>设备购置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</si>
  <si>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</si>
  <si>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</si>
  <si>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</si>
  <si>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</si>
  <si>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</si>
  <si>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</si>
  <si>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</si>
  <si>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</si>
  <si>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</si>
  <si>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</si>
  <si>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</si>
  <si>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</si>
  <si>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</si>
  <si>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</si>
  <si>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</si>
  <si>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</si>
  <si>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</si>
  <si>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</si>
  <si>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</si>
  <si>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</si>
  <si>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</si>
  <si>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</si>
  <si>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</si>
  <si>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</si>
  <si>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</si>
  <si>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</si>
  <si>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</si>
  <si>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</si>
  <si>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</si>
  <si>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</si>
  <si>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</si>
  <si>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</si>
  <si>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</si>
  <si>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</si>
  <si>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</si>
  <si>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</si>
  <si>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</si>
  <si>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</si>
  <si>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</si>
  <si>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</si>
  <si>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</si>
  <si>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</si>
  <si>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</si>
  <si>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</si>
  <si>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</si>
  <si>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</si>
  <si>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</si>
  <si>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</si>
  <si>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</si>
  <si>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</si>
  <si>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</si>
  <si>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</si>
  <si>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</si>
  <si>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</si>
  <si>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</si>
  <si>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</si>
  <si>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</si>
  <si>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</si>
  <si>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</si>
  <si>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</si>
  <si>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</si>
  <si>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**</t>
  </si>
</sst>
</file>

<file path=xl/styles.xml><?xml version="1.0" encoding="utf-8"?>
<styleSheet xmlns="http://schemas.openxmlformats.org/spreadsheetml/2006/main">
  <numFmts count="5"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.00_ "/>
  </numFmts>
  <fonts count="29">
    <font>
      <sz val="9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sz val="11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4" fillId="2" borderId="4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</cellStyleXfs>
  <cellXfs count="59">
    <xf numFmtId="0" fontId="0" fillId="0" borderId="0" xfId="0" applyAlignment="1"/>
    <xf numFmtId="0" fontId="0" fillId="0" borderId="0" xfId="0" applyFill="1" applyAlignment="1"/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49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 applyProtection="1">
      <alignment horizontal="left" vertical="center"/>
    </xf>
    <xf numFmtId="4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Fill="1" applyBorder="1" applyAlignment="1">
      <alignment horizontal="left"/>
    </xf>
    <xf numFmtId="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4" fontId="0" fillId="0" borderId="1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locked="0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80" fontId="0" fillId="0" borderId="1" xfId="0" applyNumberFormat="1" applyFill="1" applyBorder="1" applyAlignment="1">
      <alignment horizontal="left" vertical="center"/>
    </xf>
    <xf numFmtId="18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left" vertical="center" wrapText="1"/>
    </xf>
    <xf numFmtId="180" fontId="0" fillId="0" borderId="1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wrapText="1"/>
    </xf>
    <xf numFmtId="180" fontId="0" fillId="0" borderId="1" xfId="0" applyNumberFormat="1" applyFill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180" fontId="0" fillId="0" borderId="0" xfId="0" applyNumberFormat="1" applyFill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left" wrapText="1"/>
    </xf>
    <xf numFmtId="0" fontId="1" fillId="0" borderId="0" xfId="0" applyNumberFormat="1" applyFont="1" applyFill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 4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showGridLines="0" showZeros="0" tabSelected="1" workbookViewId="0">
      <selection activeCell="C8" sqref="C8"/>
    </sheetView>
  </sheetViews>
  <sheetFormatPr defaultColWidth="9.16666666666667" defaultRowHeight="11.25" outlineLevelCol="3"/>
  <cols>
    <col min="1" max="1" width="181.166666666667" customWidth="1"/>
    <col min="2" max="177" width="9.16666666666667" customWidth="1"/>
  </cols>
  <sheetData>
    <row r="2" ht="93" customHeight="1" spans="1:4">
      <c r="A2" s="54" t="s">
        <v>0</v>
      </c>
      <c r="B2" s="55"/>
      <c r="C2" s="55"/>
      <c r="D2" s="55"/>
    </row>
    <row r="3" ht="93.75" customHeight="1" spans="1:1">
      <c r="A3" s="56"/>
    </row>
    <row r="4" ht="81.75" customHeight="1" spans="1:1">
      <c r="A4" s="57" t="s">
        <v>1</v>
      </c>
    </row>
    <row r="5" customFormat="1" ht="41" customHeight="1" spans="1:1">
      <c r="A5" s="57" t="s">
        <v>2</v>
      </c>
    </row>
    <row r="6" customFormat="1" ht="37" customHeight="1" spans="1:1">
      <c r="A6" s="57" t="s">
        <v>3</v>
      </c>
    </row>
    <row r="7" ht="12.75" customHeight="1" spans="1:1">
      <c r="A7" s="58"/>
    </row>
    <row r="8" ht="12.75" customHeight="1" spans="1:1">
      <c r="A8" s="58"/>
    </row>
    <row r="9" ht="12.75" customHeight="1" spans="1:1">
      <c r="A9" s="58"/>
    </row>
    <row r="10" ht="12.75" customHeight="1" spans="1:1">
      <c r="A10" s="58"/>
    </row>
    <row r="11" ht="12.75" customHeight="1" spans="1:1">
      <c r="A11" s="58"/>
    </row>
    <row r="12" ht="12.75" customHeight="1" spans="1:1">
      <c r="A12" s="58"/>
    </row>
    <row r="13" ht="12.75" customHeight="1" spans="1:1">
      <c r="A13" s="58"/>
    </row>
  </sheetData>
  <printOptions horizontalCentered="1" verticalCentered="1"/>
  <pageMargins left="0.75" right="0.75" top="0.788888888888889" bottom="1" header="0" footer="0"/>
  <pageSetup paperSize="9" scale="95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1"/>
  <sheetViews>
    <sheetView workbookViewId="0">
      <selection activeCell="L13" sqref="L13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69.5" customWidth="1"/>
  </cols>
  <sheetData>
    <row r="1" ht="22.5" spans="1:12">
      <c r="A1" s="49" t="s">
        <v>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3" ht="24" customHeight="1" spans="1:12">
      <c r="A3" s="50" t="s">
        <v>5</v>
      </c>
      <c r="B3" s="50" t="s">
        <v>6</v>
      </c>
      <c r="C3" s="50"/>
      <c r="D3" s="50"/>
      <c r="E3" s="50"/>
      <c r="F3" s="50"/>
      <c r="G3" s="50"/>
      <c r="H3" s="50"/>
      <c r="I3" s="50"/>
      <c r="J3" s="50"/>
      <c r="K3" s="51" t="s">
        <v>7</v>
      </c>
      <c r="L3" s="51" t="s">
        <v>8</v>
      </c>
    </row>
    <row r="4" s="48" customFormat="1" ht="25" customHeight="1" spans="1:12">
      <c r="A4" s="51" t="s">
        <v>9</v>
      </c>
      <c r="B4" s="52" t="s">
        <v>10</v>
      </c>
      <c r="C4" s="52"/>
      <c r="D4" s="52"/>
      <c r="E4" s="52"/>
      <c r="F4" s="52"/>
      <c r="G4" s="52"/>
      <c r="H4" s="52"/>
      <c r="I4" s="52"/>
      <c r="J4" s="52"/>
      <c r="K4" s="51" t="s">
        <v>11</v>
      </c>
      <c r="L4" s="51"/>
    </row>
    <row r="5" s="48" customFormat="1" ht="25" customHeight="1" spans="1:12">
      <c r="A5" s="51" t="s">
        <v>12</v>
      </c>
      <c r="B5" s="52" t="s">
        <v>13</v>
      </c>
      <c r="C5" s="52"/>
      <c r="D5" s="52"/>
      <c r="E5" s="52"/>
      <c r="F5" s="52"/>
      <c r="G5" s="52"/>
      <c r="H5" s="52"/>
      <c r="I5" s="52"/>
      <c r="J5" s="52"/>
      <c r="K5" s="51" t="s">
        <v>11</v>
      </c>
      <c r="L5" s="51"/>
    </row>
    <row r="6" s="48" customFormat="1" ht="25" customHeight="1" spans="1:12">
      <c r="A6" s="51" t="s">
        <v>14</v>
      </c>
      <c r="B6" s="52" t="s">
        <v>15</v>
      </c>
      <c r="C6" s="52"/>
      <c r="D6" s="52"/>
      <c r="E6" s="52"/>
      <c r="F6" s="52"/>
      <c r="G6" s="52"/>
      <c r="H6" s="52"/>
      <c r="I6" s="52"/>
      <c r="J6" s="52"/>
      <c r="K6" s="51" t="s">
        <v>11</v>
      </c>
      <c r="L6" s="51"/>
    </row>
    <row r="7" s="48" customFormat="1" ht="25" customHeight="1" spans="1:12">
      <c r="A7" s="51" t="s">
        <v>16</v>
      </c>
      <c r="B7" s="52" t="s">
        <v>17</v>
      </c>
      <c r="C7" s="52"/>
      <c r="D7" s="52"/>
      <c r="E7" s="52"/>
      <c r="F7" s="52"/>
      <c r="G7" s="52"/>
      <c r="H7" s="52"/>
      <c r="I7" s="52"/>
      <c r="J7" s="52"/>
      <c r="K7" s="51" t="s">
        <v>11</v>
      </c>
      <c r="L7" s="51"/>
    </row>
    <row r="8" s="48" customFormat="1" ht="25" customHeight="1" spans="1:12">
      <c r="A8" s="51" t="s">
        <v>18</v>
      </c>
      <c r="B8" s="52" t="s">
        <v>19</v>
      </c>
      <c r="C8" s="52"/>
      <c r="D8" s="52"/>
      <c r="E8" s="52"/>
      <c r="F8" s="52"/>
      <c r="G8" s="52"/>
      <c r="H8" s="52"/>
      <c r="I8" s="52"/>
      <c r="J8" s="52"/>
      <c r="K8" s="51" t="s">
        <v>20</v>
      </c>
      <c r="L8" s="51" t="s">
        <v>21</v>
      </c>
    </row>
    <row r="9" s="48" customFormat="1" ht="25" customHeight="1" spans="1:21">
      <c r="A9" s="51" t="s">
        <v>22</v>
      </c>
      <c r="B9" s="52" t="s">
        <v>23</v>
      </c>
      <c r="C9" s="52"/>
      <c r="D9" s="52"/>
      <c r="E9" s="52"/>
      <c r="F9" s="52"/>
      <c r="G9" s="52"/>
      <c r="H9" s="52"/>
      <c r="I9" s="52"/>
      <c r="J9" s="52"/>
      <c r="K9" s="51" t="s">
        <v>20</v>
      </c>
      <c r="L9" s="51" t="s">
        <v>21</v>
      </c>
      <c r="U9" s="53"/>
    </row>
    <row r="11" spans="1:1">
      <c r="A11" t="s">
        <v>24</v>
      </c>
    </row>
  </sheetData>
  <mergeCells count="8">
    <mergeCell ref="A1:L1"/>
    <mergeCell ref="B3:J3"/>
    <mergeCell ref="B4:J4"/>
    <mergeCell ref="B5:J5"/>
    <mergeCell ref="B6:J6"/>
    <mergeCell ref="B7:J7"/>
    <mergeCell ref="B8:J8"/>
    <mergeCell ref="B9:J9"/>
  </mergeCells>
  <pageMargins left="0.75" right="0.75" top="1" bottom="1" header="0.5" footer="0.5"/>
  <pageSetup paperSize="9" scale="76" fitToHeight="0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A8" sqref="$A8:$XFD8"/>
    </sheetView>
  </sheetViews>
  <sheetFormatPr defaultColWidth="9.16666666666667" defaultRowHeight="12.75" customHeight="1" outlineLevelCol="6"/>
  <cols>
    <col min="1" max="1" width="22.5" style="45" customWidth="1"/>
    <col min="2" max="2" width="27.5" style="45" customWidth="1"/>
    <col min="3" max="7" width="22.5" style="45" customWidth="1"/>
    <col min="8" max="16384" width="9.16666666666667" style="45" customWidth="1"/>
  </cols>
  <sheetData>
    <row r="1" ht="30" customHeight="1" spans="1:1">
      <c r="A1" s="45" t="s">
        <v>9</v>
      </c>
    </row>
    <row r="2" ht="28.5" customHeight="1" spans="1:7">
      <c r="A2" s="46" t="s">
        <v>25</v>
      </c>
      <c r="B2" s="46"/>
      <c r="C2" s="46"/>
      <c r="D2" s="46"/>
      <c r="E2" s="46"/>
      <c r="F2" s="46"/>
      <c r="G2" s="46"/>
    </row>
    <row r="3" ht="22.5" customHeight="1" spans="7:7">
      <c r="G3" s="45" t="s">
        <v>26</v>
      </c>
    </row>
    <row r="4" ht="21" customHeight="1" spans="1:7">
      <c r="A4" s="47" t="s">
        <v>27</v>
      </c>
      <c r="B4" s="47" t="s">
        <v>28</v>
      </c>
      <c r="C4" s="47" t="s">
        <v>29</v>
      </c>
      <c r="D4" s="47" t="s">
        <v>30</v>
      </c>
      <c r="E4" s="47" t="s">
        <v>31</v>
      </c>
      <c r="F4" s="47" t="s">
        <v>32</v>
      </c>
      <c r="G4" s="47" t="s">
        <v>33</v>
      </c>
    </row>
    <row r="5" ht="21" customHeight="1" spans="1:7">
      <c r="A5" s="37"/>
      <c r="B5" s="37" t="s">
        <v>29</v>
      </c>
      <c r="C5" s="38">
        <f>D5+E5+F5</f>
        <v>675.36</v>
      </c>
      <c r="D5" s="38">
        <v>602</v>
      </c>
      <c r="E5" s="38">
        <v>12.56</v>
      </c>
      <c r="F5" s="38">
        <v>60.8</v>
      </c>
      <c r="G5" s="38"/>
    </row>
    <row r="6" ht="21" customHeight="1" spans="1:7">
      <c r="A6" s="37">
        <v>201</v>
      </c>
      <c r="B6" s="37" t="s">
        <v>34</v>
      </c>
      <c r="C6" s="38">
        <f t="shared" ref="C6:C19" si="0">D6+E6+F6</f>
        <v>575.66</v>
      </c>
      <c r="D6" s="38">
        <v>506.3</v>
      </c>
      <c r="E6" s="38">
        <v>12.56</v>
      </c>
      <c r="F6" s="38">
        <v>56.8</v>
      </c>
      <c r="G6" s="38"/>
    </row>
    <row r="7" ht="21" customHeight="1" spans="1:7">
      <c r="A7" s="40">
        <v>20108</v>
      </c>
      <c r="B7" s="40" t="s">
        <v>35</v>
      </c>
      <c r="C7" s="38">
        <f t="shared" si="0"/>
        <v>575.66</v>
      </c>
      <c r="D7" s="38">
        <v>506.3</v>
      </c>
      <c r="E7" s="38">
        <v>12.56</v>
      </c>
      <c r="F7" s="38">
        <v>56.8</v>
      </c>
      <c r="G7" s="41"/>
    </row>
    <row r="8" ht="21" customHeight="1" spans="1:7">
      <c r="A8" s="40">
        <v>2010801</v>
      </c>
      <c r="B8" s="40" t="s">
        <v>36</v>
      </c>
      <c r="C8" s="38">
        <f t="shared" si="0"/>
        <v>518.86</v>
      </c>
      <c r="D8" s="38">
        <v>506.3</v>
      </c>
      <c r="E8" s="41">
        <v>12.56</v>
      </c>
      <c r="F8" s="38" t="s">
        <v>37</v>
      </c>
      <c r="G8" s="41"/>
    </row>
    <row r="9" ht="21" customHeight="1" spans="1:7">
      <c r="A9" s="40">
        <v>2010804</v>
      </c>
      <c r="B9" s="40" t="s">
        <v>38</v>
      </c>
      <c r="C9" s="38">
        <f t="shared" si="0"/>
        <v>56.8</v>
      </c>
      <c r="D9" s="42" t="s">
        <v>37</v>
      </c>
      <c r="E9" s="42" t="s">
        <v>37</v>
      </c>
      <c r="F9" s="38">
        <v>56.8</v>
      </c>
      <c r="G9" s="41"/>
    </row>
    <row r="10" ht="21" customHeight="1" spans="1:7">
      <c r="A10" s="40">
        <v>205</v>
      </c>
      <c r="B10" s="40" t="s">
        <v>39</v>
      </c>
      <c r="C10" s="38">
        <f t="shared" si="0"/>
        <v>4</v>
      </c>
      <c r="D10" s="42" t="s">
        <v>37</v>
      </c>
      <c r="E10" s="42" t="s">
        <v>37</v>
      </c>
      <c r="F10" s="38">
        <v>4</v>
      </c>
      <c r="G10" s="41"/>
    </row>
    <row r="11" ht="21" customHeight="1" spans="1:7">
      <c r="A11" s="40">
        <v>20508</v>
      </c>
      <c r="B11" s="40" t="s">
        <v>40</v>
      </c>
      <c r="C11" s="38">
        <f t="shared" si="0"/>
        <v>4</v>
      </c>
      <c r="D11" s="42" t="s">
        <v>37</v>
      </c>
      <c r="E11" s="42" t="s">
        <v>37</v>
      </c>
      <c r="F11" s="38">
        <v>4</v>
      </c>
      <c r="G11" s="41"/>
    </row>
    <row r="12" ht="21" customHeight="1" spans="1:7">
      <c r="A12" s="40">
        <v>2050803</v>
      </c>
      <c r="B12" s="40" t="s">
        <v>41</v>
      </c>
      <c r="C12" s="38">
        <f t="shared" si="0"/>
        <v>4</v>
      </c>
      <c r="D12" s="42" t="s">
        <v>37</v>
      </c>
      <c r="E12" s="42" t="s">
        <v>37</v>
      </c>
      <c r="F12" s="38">
        <v>4</v>
      </c>
      <c r="G12" s="41"/>
    </row>
    <row r="13" ht="21" customHeight="1" spans="1:7">
      <c r="A13" s="40">
        <v>208</v>
      </c>
      <c r="B13" s="40" t="s">
        <v>42</v>
      </c>
      <c r="C13" s="38">
        <f t="shared" si="0"/>
        <v>70</v>
      </c>
      <c r="D13" s="41">
        <v>70</v>
      </c>
      <c r="E13" s="42" t="s">
        <v>37</v>
      </c>
      <c r="F13" s="38" t="s">
        <v>37</v>
      </c>
      <c r="G13" s="41"/>
    </row>
    <row r="14" ht="21" customHeight="1" spans="1:7">
      <c r="A14" s="40">
        <v>20805</v>
      </c>
      <c r="B14" s="40" t="s">
        <v>43</v>
      </c>
      <c r="C14" s="38">
        <f t="shared" si="0"/>
        <v>70</v>
      </c>
      <c r="D14" s="41">
        <v>70</v>
      </c>
      <c r="E14" s="42" t="s">
        <v>37</v>
      </c>
      <c r="F14" s="38" t="s">
        <v>37</v>
      </c>
      <c r="G14" s="41"/>
    </row>
    <row r="15" ht="21" customHeight="1" spans="1:7">
      <c r="A15" s="40">
        <v>2080501</v>
      </c>
      <c r="B15" s="40" t="s">
        <v>44</v>
      </c>
      <c r="C15" s="38">
        <f t="shared" si="0"/>
        <v>3.72</v>
      </c>
      <c r="D15" s="41">
        <v>3.72</v>
      </c>
      <c r="E15" s="42" t="s">
        <v>37</v>
      </c>
      <c r="F15" s="38" t="s">
        <v>37</v>
      </c>
      <c r="G15" s="41"/>
    </row>
    <row r="16" ht="21" customHeight="1" spans="1:7">
      <c r="A16" s="40">
        <v>2080505</v>
      </c>
      <c r="B16" s="40" t="s">
        <v>45</v>
      </c>
      <c r="C16" s="38">
        <f t="shared" si="0"/>
        <v>66.28</v>
      </c>
      <c r="D16" s="41">
        <v>66.28</v>
      </c>
      <c r="E16" s="42" t="s">
        <v>37</v>
      </c>
      <c r="F16" s="38" t="s">
        <v>37</v>
      </c>
      <c r="G16" s="41"/>
    </row>
    <row r="17" ht="21" customHeight="1" spans="1:7">
      <c r="A17" s="40">
        <v>210</v>
      </c>
      <c r="B17" s="40" t="s">
        <v>46</v>
      </c>
      <c r="C17" s="38">
        <f t="shared" si="0"/>
        <v>25.7</v>
      </c>
      <c r="D17" s="41">
        <v>25.7</v>
      </c>
      <c r="E17" s="42" t="s">
        <v>37</v>
      </c>
      <c r="F17" s="38" t="s">
        <v>37</v>
      </c>
      <c r="G17" s="41"/>
    </row>
    <row r="18" ht="21" customHeight="1" spans="1:7">
      <c r="A18" s="40">
        <v>21011</v>
      </c>
      <c r="B18" s="40" t="s">
        <v>47</v>
      </c>
      <c r="C18" s="38">
        <f t="shared" si="0"/>
        <v>25.7</v>
      </c>
      <c r="D18" s="41">
        <v>25.7</v>
      </c>
      <c r="E18" s="42" t="s">
        <v>37</v>
      </c>
      <c r="F18" s="38" t="s">
        <v>37</v>
      </c>
      <c r="G18" s="41"/>
    </row>
    <row r="19" ht="21" customHeight="1" spans="1:7">
      <c r="A19" s="40">
        <v>2101101</v>
      </c>
      <c r="B19" s="40" t="s">
        <v>48</v>
      </c>
      <c r="C19" s="38">
        <f t="shared" si="0"/>
        <v>25.7</v>
      </c>
      <c r="D19" s="41">
        <v>25.7</v>
      </c>
      <c r="E19" s="42" t="s">
        <v>37</v>
      </c>
      <c r="F19" s="38" t="s">
        <v>37</v>
      </c>
      <c r="G19" s="41"/>
    </row>
  </sheetData>
  <mergeCells count="1">
    <mergeCell ref="A2:G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showGridLines="0" showZeros="0" workbookViewId="0">
      <selection activeCell="A5" sqref="A5:I31"/>
    </sheetView>
  </sheetViews>
  <sheetFormatPr defaultColWidth="9.16666666666667" defaultRowHeight="12.75" customHeight="1"/>
  <cols>
    <col min="1" max="1" width="19" style="7" customWidth="1"/>
    <col min="2" max="4" width="31.6666666666667" style="7" customWidth="1"/>
    <col min="5" max="5" width="21.3333333333333" style="7" customWidth="1"/>
    <col min="6" max="8" width="21.3333333333333" style="43" customWidth="1"/>
    <col min="9" max="9" width="21.3333333333333" style="7" customWidth="1"/>
    <col min="10" max="16384" width="9.16666666666667" style="7" customWidth="1"/>
  </cols>
  <sheetData>
    <row r="1" ht="30" customHeight="1" spans="1:1">
      <c r="A1" s="31" t="s">
        <v>12</v>
      </c>
    </row>
    <row r="2" ht="28.5" customHeight="1" spans="1:9">
      <c r="A2" s="32" t="s">
        <v>49</v>
      </c>
      <c r="B2" s="32"/>
      <c r="C2" s="32"/>
      <c r="D2" s="32"/>
      <c r="E2" s="32"/>
      <c r="F2" s="44"/>
      <c r="G2" s="44"/>
      <c r="H2" s="44"/>
      <c r="I2" s="32"/>
    </row>
    <row r="3" ht="22.5" customHeight="1" spans="9:9">
      <c r="I3" s="7" t="s">
        <v>26</v>
      </c>
    </row>
    <row r="4" ht="22.5" customHeight="1" spans="1:9">
      <c r="A4" s="33" t="s">
        <v>50</v>
      </c>
      <c r="B4" s="33" t="s">
        <v>51</v>
      </c>
      <c r="C4" s="33" t="s">
        <v>52</v>
      </c>
      <c r="D4" s="33" t="s">
        <v>53</v>
      </c>
      <c r="E4" s="33" t="s">
        <v>29</v>
      </c>
      <c r="F4" s="38" t="s">
        <v>30</v>
      </c>
      <c r="G4" s="38" t="s">
        <v>31</v>
      </c>
      <c r="H4" s="38" t="s">
        <v>32</v>
      </c>
      <c r="I4" s="33" t="s">
        <v>33</v>
      </c>
    </row>
    <row r="5" ht="15.75" customHeight="1" spans="1:11">
      <c r="A5" s="20"/>
      <c r="B5" s="20" t="s">
        <v>29</v>
      </c>
      <c r="C5" s="20"/>
      <c r="D5" s="20"/>
      <c r="E5" s="35">
        <f>F5+G5+H5</f>
        <v>675.36</v>
      </c>
      <c r="F5" s="35">
        <v>602</v>
      </c>
      <c r="G5" s="35">
        <v>12.56</v>
      </c>
      <c r="H5" s="36">
        <v>60.8</v>
      </c>
      <c r="I5" s="35"/>
      <c r="J5" s="43"/>
      <c r="K5" s="43"/>
    </row>
    <row r="6" customHeight="1" spans="1:11">
      <c r="A6" s="24">
        <v>301</v>
      </c>
      <c r="B6" s="24" t="s">
        <v>54</v>
      </c>
      <c r="C6" s="24"/>
      <c r="D6" s="24"/>
      <c r="E6" s="35">
        <f t="shared" ref="E6:E31" si="0">F6+G6+H6</f>
        <v>574.08</v>
      </c>
      <c r="F6" s="36">
        <v>574.08</v>
      </c>
      <c r="G6" s="36" t="s">
        <v>37</v>
      </c>
      <c r="H6" s="36" t="s">
        <v>37</v>
      </c>
      <c r="I6" s="36"/>
      <c r="J6" s="43"/>
      <c r="K6" s="43"/>
    </row>
    <row r="7" customHeight="1" spans="1:11">
      <c r="A7" s="24">
        <v>30101</v>
      </c>
      <c r="B7" s="24" t="s">
        <v>55</v>
      </c>
      <c r="C7" s="24">
        <v>50101</v>
      </c>
      <c r="D7" s="24" t="s">
        <v>56</v>
      </c>
      <c r="E7" s="35">
        <f t="shared" si="0"/>
        <v>226.4</v>
      </c>
      <c r="F7" s="36">
        <v>226.4</v>
      </c>
      <c r="G7" s="36" t="s">
        <v>37</v>
      </c>
      <c r="H7" s="36" t="s">
        <v>37</v>
      </c>
      <c r="I7" s="36"/>
      <c r="J7" s="43"/>
      <c r="K7" s="43"/>
    </row>
    <row r="8" customHeight="1" spans="1:11">
      <c r="A8" s="24">
        <v>30102</v>
      </c>
      <c r="B8" s="24" t="s">
        <v>57</v>
      </c>
      <c r="C8" s="24">
        <v>50101</v>
      </c>
      <c r="D8" s="24" t="s">
        <v>56</v>
      </c>
      <c r="E8" s="35">
        <f t="shared" si="0"/>
        <v>188.35</v>
      </c>
      <c r="F8" s="36">
        <v>188.35</v>
      </c>
      <c r="G8" s="36" t="s">
        <v>37</v>
      </c>
      <c r="H8" s="36" t="s">
        <v>37</v>
      </c>
      <c r="I8" s="36"/>
      <c r="J8" s="43"/>
      <c r="K8" s="43"/>
    </row>
    <row r="9" customHeight="1" spans="1:11">
      <c r="A9" s="24">
        <v>30103</v>
      </c>
      <c r="B9" s="24" t="s">
        <v>58</v>
      </c>
      <c r="C9" s="24">
        <v>50101</v>
      </c>
      <c r="D9" s="24" t="s">
        <v>56</v>
      </c>
      <c r="E9" s="35">
        <f t="shared" si="0"/>
        <v>18.87</v>
      </c>
      <c r="F9" s="36">
        <v>18.87</v>
      </c>
      <c r="G9" s="36" t="s">
        <v>37</v>
      </c>
      <c r="H9" s="36" t="s">
        <v>37</v>
      </c>
      <c r="I9" s="36"/>
      <c r="J9" s="43"/>
      <c r="K9" s="43"/>
    </row>
    <row r="10" customHeight="1" spans="1:11">
      <c r="A10" s="24">
        <v>30108</v>
      </c>
      <c r="B10" s="24" t="s">
        <v>59</v>
      </c>
      <c r="C10" s="24">
        <v>50102</v>
      </c>
      <c r="D10" s="24" t="s">
        <v>60</v>
      </c>
      <c r="E10" s="35">
        <f t="shared" si="0"/>
        <v>66.28</v>
      </c>
      <c r="F10" s="36">
        <v>66.28</v>
      </c>
      <c r="G10" s="36" t="s">
        <v>37</v>
      </c>
      <c r="H10" s="36" t="s">
        <v>37</v>
      </c>
      <c r="I10" s="36"/>
      <c r="J10" s="43"/>
      <c r="K10" s="43"/>
    </row>
    <row r="11" customHeight="1" spans="1:11">
      <c r="A11" s="24">
        <v>30110</v>
      </c>
      <c r="B11" s="24" t="s">
        <v>61</v>
      </c>
      <c r="C11" s="24">
        <v>50102</v>
      </c>
      <c r="D11" s="24" t="s">
        <v>60</v>
      </c>
      <c r="E11" s="35">
        <f t="shared" si="0"/>
        <v>25.7</v>
      </c>
      <c r="F11" s="36">
        <v>25.7</v>
      </c>
      <c r="G11" s="36" t="s">
        <v>37</v>
      </c>
      <c r="H11" s="36" t="s">
        <v>37</v>
      </c>
      <c r="I11" s="36"/>
      <c r="J11" s="43"/>
      <c r="K11" s="43"/>
    </row>
    <row r="12" customHeight="1" spans="1:11">
      <c r="A12" s="24">
        <v>30112</v>
      </c>
      <c r="B12" s="24" t="s">
        <v>62</v>
      </c>
      <c r="C12" s="24">
        <v>50102</v>
      </c>
      <c r="D12" s="24" t="s">
        <v>60</v>
      </c>
      <c r="E12" s="35">
        <f t="shared" si="0"/>
        <v>1.03</v>
      </c>
      <c r="F12" s="36">
        <v>1.03</v>
      </c>
      <c r="G12" s="36" t="s">
        <v>37</v>
      </c>
      <c r="H12" s="36" t="s">
        <v>37</v>
      </c>
      <c r="I12" s="36"/>
      <c r="J12" s="43"/>
      <c r="K12" s="43"/>
    </row>
    <row r="13" customHeight="1" spans="1:11">
      <c r="A13" s="24">
        <v>30113</v>
      </c>
      <c r="B13" s="24" t="s">
        <v>63</v>
      </c>
      <c r="C13" s="24">
        <v>50103</v>
      </c>
      <c r="D13" s="24" t="s">
        <v>63</v>
      </c>
      <c r="E13" s="35">
        <f t="shared" si="0"/>
        <v>47.45</v>
      </c>
      <c r="F13" s="36">
        <v>47.45</v>
      </c>
      <c r="G13" s="36" t="s">
        <v>37</v>
      </c>
      <c r="H13" s="36" t="s">
        <v>37</v>
      </c>
      <c r="I13" s="36"/>
      <c r="J13" s="43"/>
      <c r="K13" s="43"/>
    </row>
    <row r="14" customHeight="1" spans="1:11">
      <c r="A14" s="24">
        <v>302</v>
      </c>
      <c r="B14" s="24" t="s">
        <v>64</v>
      </c>
      <c r="C14" s="24"/>
      <c r="D14" s="24"/>
      <c r="E14" s="35">
        <f t="shared" si="0"/>
        <v>96.56</v>
      </c>
      <c r="F14" s="36">
        <v>24.2</v>
      </c>
      <c r="G14" s="36">
        <v>12.56</v>
      </c>
      <c r="H14" s="36">
        <v>59.8</v>
      </c>
      <c r="I14" s="36"/>
      <c r="J14" s="43"/>
      <c r="K14" s="43"/>
    </row>
    <row r="15" customHeight="1" spans="1:11">
      <c r="A15" s="24">
        <v>30201</v>
      </c>
      <c r="B15" s="24" t="s">
        <v>65</v>
      </c>
      <c r="C15" s="24">
        <v>50201</v>
      </c>
      <c r="D15" s="24" t="s">
        <v>66</v>
      </c>
      <c r="E15" s="35">
        <f t="shared" si="0"/>
        <v>8</v>
      </c>
      <c r="F15" s="36" t="s">
        <v>37</v>
      </c>
      <c r="G15" s="36">
        <v>1.9</v>
      </c>
      <c r="H15" s="36">
        <v>6.1</v>
      </c>
      <c r="I15" s="36"/>
      <c r="J15" s="43"/>
      <c r="K15" s="43"/>
    </row>
    <row r="16" customHeight="1" spans="1:11">
      <c r="A16" s="26">
        <v>30205</v>
      </c>
      <c r="B16" s="24" t="s">
        <v>67</v>
      </c>
      <c r="C16" s="24">
        <v>50201</v>
      </c>
      <c r="D16" s="24" t="s">
        <v>66</v>
      </c>
      <c r="E16" s="35">
        <f t="shared" si="0"/>
        <v>0.66</v>
      </c>
      <c r="F16" s="36" t="s">
        <v>37</v>
      </c>
      <c r="G16" s="36">
        <v>0.66</v>
      </c>
      <c r="H16" s="36" t="s">
        <v>37</v>
      </c>
      <c r="I16" s="36"/>
      <c r="J16" s="43"/>
      <c r="K16" s="43"/>
    </row>
    <row r="17" customHeight="1" spans="1:11">
      <c r="A17" s="26">
        <v>30206</v>
      </c>
      <c r="B17" s="24" t="s">
        <v>68</v>
      </c>
      <c r="C17" s="24">
        <v>50201</v>
      </c>
      <c r="D17" s="24" t="s">
        <v>66</v>
      </c>
      <c r="E17" s="35">
        <f t="shared" si="0"/>
        <v>1</v>
      </c>
      <c r="F17" s="36" t="s">
        <v>37</v>
      </c>
      <c r="G17" s="36">
        <v>1</v>
      </c>
      <c r="H17" s="36" t="s">
        <v>37</v>
      </c>
      <c r="I17" s="36"/>
      <c r="J17" s="43"/>
      <c r="K17" s="43"/>
    </row>
    <row r="18" customHeight="1" spans="1:11">
      <c r="A18" s="26">
        <v>30211</v>
      </c>
      <c r="B18" s="26" t="s">
        <v>69</v>
      </c>
      <c r="C18" s="24">
        <v>50201</v>
      </c>
      <c r="D18" s="24" t="s">
        <v>66</v>
      </c>
      <c r="E18" s="35">
        <f t="shared" si="0"/>
        <v>5</v>
      </c>
      <c r="F18" s="36" t="s">
        <v>37</v>
      </c>
      <c r="G18" s="36" t="s">
        <v>37</v>
      </c>
      <c r="H18" s="36">
        <v>5</v>
      </c>
      <c r="I18" s="36"/>
      <c r="J18" s="43"/>
      <c r="K18" s="43"/>
    </row>
    <row r="19" customHeight="1" spans="1:11">
      <c r="A19" s="26">
        <v>30213</v>
      </c>
      <c r="B19" s="26" t="s">
        <v>70</v>
      </c>
      <c r="C19" s="26">
        <v>50209</v>
      </c>
      <c r="D19" s="26" t="s">
        <v>70</v>
      </c>
      <c r="E19" s="35">
        <f t="shared" si="0"/>
        <v>12.8</v>
      </c>
      <c r="F19" s="36" t="s">
        <v>37</v>
      </c>
      <c r="G19" s="36" t="s">
        <v>37</v>
      </c>
      <c r="H19" s="36">
        <v>12.8</v>
      </c>
      <c r="I19" s="36"/>
      <c r="J19" s="43"/>
      <c r="K19" s="43"/>
    </row>
    <row r="20" customHeight="1" spans="1:11">
      <c r="A20" s="26">
        <v>30214</v>
      </c>
      <c r="B20" s="26" t="s">
        <v>71</v>
      </c>
      <c r="C20" s="26">
        <v>50201</v>
      </c>
      <c r="D20" s="24" t="s">
        <v>66</v>
      </c>
      <c r="E20" s="35">
        <f t="shared" si="0"/>
        <v>12</v>
      </c>
      <c r="F20" s="36" t="s">
        <v>37</v>
      </c>
      <c r="G20" s="36" t="s">
        <v>37</v>
      </c>
      <c r="H20" s="36">
        <v>12</v>
      </c>
      <c r="I20" s="36"/>
      <c r="J20" s="43"/>
      <c r="K20" s="43"/>
    </row>
    <row r="21" customHeight="1" spans="1:11">
      <c r="A21" s="26">
        <v>30215</v>
      </c>
      <c r="B21" s="26" t="s">
        <v>72</v>
      </c>
      <c r="C21" s="26">
        <v>50202</v>
      </c>
      <c r="D21" s="26" t="s">
        <v>72</v>
      </c>
      <c r="E21" s="35">
        <f t="shared" si="0"/>
        <v>3</v>
      </c>
      <c r="F21" s="36" t="s">
        <v>37</v>
      </c>
      <c r="G21" s="36">
        <v>3</v>
      </c>
      <c r="H21" s="36" t="s">
        <v>37</v>
      </c>
      <c r="I21" s="36"/>
      <c r="J21" s="43"/>
      <c r="K21" s="43"/>
    </row>
    <row r="22" customHeight="1" spans="1:11">
      <c r="A22" s="26">
        <v>30216</v>
      </c>
      <c r="B22" s="26" t="s">
        <v>73</v>
      </c>
      <c r="C22" s="26">
        <v>50203</v>
      </c>
      <c r="D22" s="26" t="s">
        <v>73</v>
      </c>
      <c r="E22" s="35">
        <f t="shared" si="0"/>
        <v>4</v>
      </c>
      <c r="F22" s="36" t="s">
        <v>37</v>
      </c>
      <c r="G22" s="36" t="s">
        <v>37</v>
      </c>
      <c r="H22" s="36">
        <v>4</v>
      </c>
      <c r="I22" s="36"/>
      <c r="J22" s="43"/>
      <c r="K22" s="43"/>
    </row>
    <row r="23" customHeight="1" spans="1:11">
      <c r="A23" s="26">
        <v>30217</v>
      </c>
      <c r="B23" s="26" t="s">
        <v>74</v>
      </c>
      <c r="C23" s="26">
        <v>50206</v>
      </c>
      <c r="D23" s="26" t="s">
        <v>74</v>
      </c>
      <c r="E23" s="35">
        <f t="shared" si="0"/>
        <v>3</v>
      </c>
      <c r="F23" s="36" t="s">
        <v>37</v>
      </c>
      <c r="G23" s="36">
        <v>3</v>
      </c>
      <c r="H23" s="36" t="s">
        <v>37</v>
      </c>
      <c r="I23" s="36"/>
      <c r="J23" s="43"/>
      <c r="K23" s="43"/>
    </row>
    <row r="24" customHeight="1" spans="1:11">
      <c r="A24" s="26">
        <v>30226</v>
      </c>
      <c r="B24" s="26" t="s">
        <v>75</v>
      </c>
      <c r="C24" s="26">
        <v>50205</v>
      </c>
      <c r="D24" s="26" t="s">
        <v>76</v>
      </c>
      <c r="E24" s="35">
        <f t="shared" si="0"/>
        <v>17</v>
      </c>
      <c r="F24" s="36" t="s">
        <v>37</v>
      </c>
      <c r="G24" s="36" t="s">
        <v>37</v>
      </c>
      <c r="H24" s="36">
        <v>17</v>
      </c>
      <c r="I24" s="36"/>
      <c r="J24" s="43"/>
      <c r="K24" s="43"/>
    </row>
    <row r="25" customHeight="1" spans="1:11">
      <c r="A25" s="26">
        <v>30231</v>
      </c>
      <c r="B25" s="26" t="s">
        <v>77</v>
      </c>
      <c r="C25" s="26">
        <v>50208</v>
      </c>
      <c r="D25" s="26" t="s">
        <v>77</v>
      </c>
      <c r="E25" s="35">
        <f t="shared" si="0"/>
        <v>3</v>
      </c>
      <c r="F25" s="36" t="s">
        <v>37</v>
      </c>
      <c r="G25" s="36">
        <v>3</v>
      </c>
      <c r="H25" s="36" t="s">
        <v>37</v>
      </c>
      <c r="I25" s="36"/>
      <c r="J25" s="43"/>
      <c r="K25" s="43"/>
    </row>
    <row r="26" customHeight="1" spans="1:11">
      <c r="A26" s="26">
        <v>30239</v>
      </c>
      <c r="B26" s="26" t="s">
        <v>78</v>
      </c>
      <c r="C26" s="26">
        <v>50201</v>
      </c>
      <c r="D26" s="24" t="s">
        <v>66</v>
      </c>
      <c r="E26" s="35">
        <f t="shared" si="0"/>
        <v>26.1</v>
      </c>
      <c r="F26" s="36" t="s">
        <v>79</v>
      </c>
      <c r="G26" s="36" t="s">
        <v>37</v>
      </c>
      <c r="H26" s="36">
        <v>1.9</v>
      </c>
      <c r="I26" s="36"/>
      <c r="J26" s="43"/>
      <c r="K26" s="43"/>
    </row>
    <row r="27" customHeight="1" spans="1:11">
      <c r="A27" s="26">
        <v>30299</v>
      </c>
      <c r="B27" s="26" t="s">
        <v>80</v>
      </c>
      <c r="C27" s="26">
        <v>50299</v>
      </c>
      <c r="D27" s="26" t="s">
        <v>80</v>
      </c>
      <c r="E27" s="35">
        <f t="shared" si="0"/>
        <v>1</v>
      </c>
      <c r="F27" s="36" t="s">
        <v>37</v>
      </c>
      <c r="G27" s="36" t="s">
        <v>37</v>
      </c>
      <c r="H27" s="36">
        <v>1</v>
      </c>
      <c r="I27" s="36"/>
      <c r="J27" s="43"/>
      <c r="K27" s="43"/>
    </row>
    <row r="28" customHeight="1" spans="1:11">
      <c r="A28" s="26">
        <v>303</v>
      </c>
      <c r="B28" s="26" t="s">
        <v>81</v>
      </c>
      <c r="C28" s="26"/>
      <c r="D28" s="26"/>
      <c r="E28" s="35">
        <f t="shared" si="0"/>
        <v>3.72</v>
      </c>
      <c r="F28" s="36">
        <v>3.72</v>
      </c>
      <c r="G28" s="36" t="s">
        <v>37</v>
      </c>
      <c r="H28" s="36" t="s">
        <v>37</v>
      </c>
      <c r="I28" s="36"/>
      <c r="J28" s="43"/>
      <c r="K28" s="43"/>
    </row>
    <row r="29" customHeight="1" spans="1:11">
      <c r="A29" s="26">
        <v>30302</v>
      </c>
      <c r="B29" s="26" t="s">
        <v>82</v>
      </c>
      <c r="C29" s="26">
        <v>50905</v>
      </c>
      <c r="D29" s="26" t="s">
        <v>83</v>
      </c>
      <c r="E29" s="35">
        <f t="shared" si="0"/>
        <v>3.72</v>
      </c>
      <c r="F29" s="36">
        <v>3.72</v>
      </c>
      <c r="G29" s="36" t="s">
        <v>37</v>
      </c>
      <c r="H29" s="36" t="s">
        <v>37</v>
      </c>
      <c r="I29" s="36"/>
      <c r="J29" s="43"/>
      <c r="K29" s="43"/>
    </row>
    <row r="30" customHeight="1" spans="1:11">
      <c r="A30" s="26">
        <v>310</v>
      </c>
      <c r="B30" s="26" t="s">
        <v>84</v>
      </c>
      <c r="C30" s="26"/>
      <c r="D30" s="26"/>
      <c r="E30" s="35">
        <f t="shared" si="0"/>
        <v>1</v>
      </c>
      <c r="F30" s="36" t="s">
        <v>37</v>
      </c>
      <c r="G30" s="36" t="s">
        <v>37</v>
      </c>
      <c r="H30" s="36">
        <v>1</v>
      </c>
      <c r="I30" s="36"/>
      <c r="J30" s="43"/>
      <c r="K30" s="43"/>
    </row>
    <row r="31" customHeight="1" spans="1:11">
      <c r="A31" s="26">
        <v>31002</v>
      </c>
      <c r="B31" s="26" t="s">
        <v>85</v>
      </c>
      <c r="C31" s="26">
        <v>50306</v>
      </c>
      <c r="D31" s="26" t="s">
        <v>86</v>
      </c>
      <c r="E31" s="35">
        <f t="shared" si="0"/>
        <v>1</v>
      </c>
      <c r="F31" s="36" t="s">
        <v>37</v>
      </c>
      <c r="G31" s="36" t="s">
        <v>37</v>
      </c>
      <c r="H31" s="36">
        <v>1</v>
      </c>
      <c r="I31" s="36"/>
      <c r="J31" s="43"/>
      <c r="K31" s="43"/>
    </row>
  </sheetData>
  <mergeCells count="1">
    <mergeCell ref="A2:I2"/>
  </mergeCells>
  <printOptions horizontalCentered="1"/>
  <pageMargins left="0.588888888888889" right="0.588888888888889" top="0.788888888888889" bottom="0.788888888888889" header="0.5" footer="0.5"/>
  <pageSetup paperSize="9" scale="75" fitToHeight="100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5"/>
  <sheetViews>
    <sheetView showGridLines="0" showZeros="0" workbookViewId="0">
      <selection activeCell="C20" sqref="C20"/>
    </sheetView>
  </sheetViews>
  <sheetFormatPr defaultColWidth="9.16666666666667" defaultRowHeight="12.75" customHeight="1" outlineLevelCol="5"/>
  <cols>
    <col min="1" max="6" width="27.6666666666667" style="7" customWidth="1"/>
    <col min="7" max="16383" width="9.16666666666667" style="7" customWidth="1"/>
    <col min="16384" max="16384" width="9.16666666666667" style="7"/>
  </cols>
  <sheetData>
    <row r="1" ht="30" customHeight="1" spans="1:1">
      <c r="A1" s="31" t="s">
        <v>14</v>
      </c>
    </row>
    <row r="2" ht="28.5" customHeight="1" spans="1:6">
      <c r="A2" s="32" t="s">
        <v>87</v>
      </c>
      <c r="B2" s="32"/>
      <c r="C2" s="32"/>
      <c r="D2" s="32"/>
      <c r="E2" s="32"/>
      <c r="F2" s="32"/>
    </row>
    <row r="3" ht="22.5" customHeight="1" spans="6:6">
      <c r="F3" s="7" t="s">
        <v>26</v>
      </c>
    </row>
    <row r="4" ht="22.5" customHeight="1" spans="1:6">
      <c r="A4" s="33" t="s">
        <v>27</v>
      </c>
      <c r="B4" s="33" t="s">
        <v>28</v>
      </c>
      <c r="C4" s="33" t="s">
        <v>29</v>
      </c>
      <c r="D4" s="33" t="s">
        <v>30</v>
      </c>
      <c r="E4" s="33" t="s">
        <v>31</v>
      </c>
      <c r="F4" s="33" t="s">
        <v>33</v>
      </c>
    </row>
    <row r="5" ht="20" customHeight="1" spans="1:6">
      <c r="A5" s="37"/>
      <c r="B5" s="37" t="s">
        <v>29</v>
      </c>
      <c r="C5" s="38">
        <f t="shared" ref="C5:C8" si="0">D5+E5+F5</f>
        <v>614.56</v>
      </c>
      <c r="D5" s="38">
        <v>602</v>
      </c>
      <c r="E5" s="38">
        <v>12.56</v>
      </c>
      <c r="F5" s="39"/>
    </row>
    <row r="6" ht="20" customHeight="1" spans="1:6">
      <c r="A6" s="37">
        <v>201</v>
      </c>
      <c r="B6" s="37" t="s">
        <v>34</v>
      </c>
      <c r="C6" s="38">
        <f t="shared" si="0"/>
        <v>518.86</v>
      </c>
      <c r="D6" s="38">
        <v>506.3</v>
      </c>
      <c r="E6" s="38">
        <v>12.56</v>
      </c>
      <c r="F6" s="38"/>
    </row>
    <row r="7" ht="20" customHeight="1" spans="1:6">
      <c r="A7" s="40">
        <v>20108</v>
      </c>
      <c r="B7" s="40" t="s">
        <v>35</v>
      </c>
      <c r="C7" s="38">
        <f t="shared" si="0"/>
        <v>518.86</v>
      </c>
      <c r="D7" s="38">
        <v>506.3</v>
      </c>
      <c r="E7" s="38">
        <v>12.56</v>
      </c>
      <c r="F7" s="41"/>
    </row>
    <row r="8" ht="20" customHeight="1" spans="1:6">
      <c r="A8" s="40">
        <v>2010801</v>
      </c>
      <c r="B8" s="40" t="s">
        <v>36</v>
      </c>
      <c r="C8" s="38">
        <f t="shared" si="0"/>
        <v>518.86</v>
      </c>
      <c r="D8" s="38">
        <v>506.3</v>
      </c>
      <c r="E8" s="41">
        <v>12.56</v>
      </c>
      <c r="F8" s="41"/>
    </row>
    <row r="9" ht="20" customHeight="1" spans="1:6">
      <c r="A9" s="40">
        <v>208</v>
      </c>
      <c r="B9" s="40" t="s">
        <v>42</v>
      </c>
      <c r="C9" s="38">
        <f t="shared" ref="C9:C15" si="1">D9+E9+F9</f>
        <v>70</v>
      </c>
      <c r="D9" s="41">
        <v>70</v>
      </c>
      <c r="E9" s="42" t="s">
        <v>37</v>
      </c>
      <c r="F9" s="41"/>
    </row>
    <row r="10" ht="20" customHeight="1" spans="1:6">
      <c r="A10" s="40">
        <v>20805</v>
      </c>
      <c r="B10" s="40" t="s">
        <v>43</v>
      </c>
      <c r="C10" s="38">
        <f t="shared" si="1"/>
        <v>70</v>
      </c>
      <c r="D10" s="41">
        <v>70</v>
      </c>
      <c r="E10" s="42" t="s">
        <v>37</v>
      </c>
      <c r="F10" s="41"/>
    </row>
    <row r="11" ht="20" customHeight="1" spans="1:6">
      <c r="A11" s="40">
        <v>2080501</v>
      </c>
      <c r="B11" s="40" t="s">
        <v>44</v>
      </c>
      <c r="C11" s="38">
        <f t="shared" si="1"/>
        <v>3.72</v>
      </c>
      <c r="D11" s="41">
        <v>3.72</v>
      </c>
      <c r="E11" s="42" t="s">
        <v>37</v>
      </c>
      <c r="F11" s="41"/>
    </row>
    <row r="12" ht="29" customHeight="1" spans="1:6">
      <c r="A12" s="40">
        <v>2080505</v>
      </c>
      <c r="B12" s="40" t="s">
        <v>45</v>
      </c>
      <c r="C12" s="38">
        <f t="shared" si="1"/>
        <v>66.28</v>
      </c>
      <c r="D12" s="41">
        <v>66.28</v>
      </c>
      <c r="E12" s="42" t="s">
        <v>37</v>
      </c>
      <c r="F12" s="41"/>
    </row>
    <row r="13" ht="20" customHeight="1" spans="1:6">
      <c r="A13" s="40">
        <v>210</v>
      </c>
      <c r="B13" s="40" t="s">
        <v>46</v>
      </c>
      <c r="C13" s="38">
        <f t="shared" si="1"/>
        <v>25.7</v>
      </c>
      <c r="D13" s="41">
        <v>25.7</v>
      </c>
      <c r="E13" s="42" t="s">
        <v>37</v>
      </c>
      <c r="F13" s="41"/>
    </row>
    <row r="14" ht="20" customHeight="1" spans="1:6">
      <c r="A14" s="40">
        <v>21011</v>
      </c>
      <c r="B14" s="40" t="s">
        <v>47</v>
      </c>
      <c r="C14" s="38">
        <f t="shared" si="1"/>
        <v>25.7</v>
      </c>
      <c r="D14" s="41">
        <v>25.7</v>
      </c>
      <c r="E14" s="42" t="s">
        <v>37</v>
      </c>
      <c r="F14" s="41"/>
    </row>
    <row r="15" ht="20" customHeight="1" spans="1:6">
      <c r="A15" s="40">
        <v>2101101</v>
      </c>
      <c r="B15" s="40" t="s">
        <v>48</v>
      </c>
      <c r="C15" s="38">
        <f t="shared" si="1"/>
        <v>25.7</v>
      </c>
      <c r="D15" s="41">
        <v>25.7</v>
      </c>
      <c r="E15" s="42" t="s">
        <v>37</v>
      </c>
      <c r="F15" s="41"/>
    </row>
  </sheetData>
  <mergeCells count="1">
    <mergeCell ref="A2:F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showGridLines="0" showZeros="0" workbookViewId="0">
      <selection activeCell="E14" sqref="E14"/>
    </sheetView>
  </sheetViews>
  <sheetFormatPr defaultColWidth="9.16666666666667" defaultRowHeight="12.75" customHeight="1" outlineLevelCol="7"/>
  <cols>
    <col min="1" max="1" width="19" style="7" customWidth="1"/>
    <col min="2" max="4" width="31.6666666666667" style="7" customWidth="1"/>
    <col min="5" max="8" width="21.3333333333333" style="7" customWidth="1"/>
    <col min="9" max="16384" width="9.16666666666667" style="7" customWidth="1"/>
  </cols>
  <sheetData>
    <row r="1" ht="30" customHeight="1" spans="1:1">
      <c r="A1" s="31" t="s">
        <v>16</v>
      </c>
    </row>
    <row r="2" ht="28.5" customHeight="1" spans="1:8">
      <c r="A2" s="32" t="s">
        <v>88</v>
      </c>
      <c r="B2" s="32"/>
      <c r="C2" s="32"/>
      <c r="D2" s="32"/>
      <c r="E2" s="32"/>
      <c r="F2" s="32"/>
      <c r="G2" s="32"/>
      <c r="H2" s="32"/>
    </row>
    <row r="3" ht="22.5" customHeight="1" spans="8:8">
      <c r="H3" s="7" t="s">
        <v>26</v>
      </c>
    </row>
    <row r="4" ht="22.5" customHeight="1" spans="1:8">
      <c r="A4" s="33" t="s">
        <v>50</v>
      </c>
      <c r="B4" s="34" t="s">
        <v>51</v>
      </c>
      <c r="C4" s="34" t="s">
        <v>52</v>
      </c>
      <c r="D4" s="34" t="s">
        <v>53</v>
      </c>
      <c r="E4" s="34" t="s">
        <v>29</v>
      </c>
      <c r="F4" s="34" t="s">
        <v>30</v>
      </c>
      <c r="G4" s="34" t="s">
        <v>31</v>
      </c>
      <c r="H4" s="34" t="s">
        <v>33</v>
      </c>
    </row>
    <row r="5" ht="15.75" customHeight="1" spans="1:8">
      <c r="A5" s="20"/>
      <c r="B5" s="20" t="s">
        <v>29</v>
      </c>
      <c r="C5" s="20"/>
      <c r="D5" s="20"/>
      <c r="E5" s="35">
        <f>F5+G5</f>
        <v>614.56</v>
      </c>
      <c r="F5" s="35">
        <v>602</v>
      </c>
      <c r="G5" s="35">
        <v>12.56</v>
      </c>
      <c r="H5" s="20"/>
    </row>
    <row r="6" customHeight="1" spans="1:8">
      <c r="A6" s="24">
        <v>301</v>
      </c>
      <c r="B6" s="24" t="s">
        <v>54</v>
      </c>
      <c r="C6" s="24"/>
      <c r="D6" s="24"/>
      <c r="E6" s="35">
        <f t="shared" ref="E6:E31" si="0">F6+G6</f>
        <v>574.08</v>
      </c>
      <c r="F6" s="36">
        <v>574.08</v>
      </c>
      <c r="G6" s="36" t="s">
        <v>37</v>
      </c>
      <c r="H6" s="24"/>
    </row>
    <row r="7" customHeight="1" spans="1:8">
      <c r="A7" s="24">
        <v>30101</v>
      </c>
      <c r="B7" s="24" t="s">
        <v>55</v>
      </c>
      <c r="C7" s="24">
        <v>50101</v>
      </c>
      <c r="D7" s="24" t="s">
        <v>56</v>
      </c>
      <c r="E7" s="35">
        <f t="shared" si="0"/>
        <v>226.4</v>
      </c>
      <c r="F7" s="36">
        <v>226.4</v>
      </c>
      <c r="G7" s="36" t="s">
        <v>37</v>
      </c>
      <c r="H7" s="24"/>
    </row>
    <row r="8" customHeight="1" spans="1:8">
      <c r="A8" s="24">
        <v>30102</v>
      </c>
      <c r="B8" s="24" t="s">
        <v>57</v>
      </c>
      <c r="C8" s="24">
        <v>50101</v>
      </c>
      <c r="D8" s="24" t="s">
        <v>56</v>
      </c>
      <c r="E8" s="35">
        <f t="shared" si="0"/>
        <v>188.35</v>
      </c>
      <c r="F8" s="36">
        <v>188.35</v>
      </c>
      <c r="G8" s="36" t="s">
        <v>37</v>
      </c>
      <c r="H8" s="24"/>
    </row>
    <row r="9" customHeight="1" spans="1:8">
      <c r="A9" s="24">
        <v>30103</v>
      </c>
      <c r="B9" s="24" t="s">
        <v>58</v>
      </c>
      <c r="C9" s="24">
        <v>50101</v>
      </c>
      <c r="D9" s="24" t="s">
        <v>56</v>
      </c>
      <c r="E9" s="35">
        <f t="shared" si="0"/>
        <v>18.87</v>
      </c>
      <c r="F9" s="36">
        <v>18.87</v>
      </c>
      <c r="G9" s="36" t="s">
        <v>37</v>
      </c>
      <c r="H9" s="24"/>
    </row>
    <row r="10" customHeight="1" spans="1:8">
      <c r="A10" s="24">
        <v>30108</v>
      </c>
      <c r="B10" s="24" t="s">
        <v>59</v>
      </c>
      <c r="C10" s="24">
        <v>50102</v>
      </c>
      <c r="D10" s="24" t="s">
        <v>60</v>
      </c>
      <c r="E10" s="35">
        <f t="shared" si="0"/>
        <v>66.28</v>
      </c>
      <c r="F10" s="36">
        <v>66.28</v>
      </c>
      <c r="G10" s="36" t="s">
        <v>37</v>
      </c>
      <c r="H10" s="24"/>
    </row>
    <row r="11" customHeight="1" spans="1:8">
      <c r="A11" s="24">
        <v>30110</v>
      </c>
      <c r="B11" s="24" t="s">
        <v>61</v>
      </c>
      <c r="C11" s="24">
        <v>50102</v>
      </c>
      <c r="D11" s="24" t="s">
        <v>60</v>
      </c>
      <c r="E11" s="35">
        <f t="shared" si="0"/>
        <v>25.7</v>
      </c>
      <c r="F11" s="36">
        <v>25.7</v>
      </c>
      <c r="G11" s="36" t="s">
        <v>37</v>
      </c>
      <c r="H11" s="24"/>
    </row>
    <row r="12" customHeight="1" spans="1:8">
      <c r="A12" s="24">
        <v>30112</v>
      </c>
      <c r="B12" s="24" t="s">
        <v>62</v>
      </c>
      <c r="C12" s="24">
        <v>50102</v>
      </c>
      <c r="D12" s="24" t="s">
        <v>60</v>
      </c>
      <c r="E12" s="35">
        <f t="shared" si="0"/>
        <v>1.03</v>
      </c>
      <c r="F12" s="36">
        <v>1.03</v>
      </c>
      <c r="G12" s="36" t="s">
        <v>37</v>
      </c>
      <c r="H12" s="24"/>
    </row>
    <row r="13" customHeight="1" spans="1:8">
      <c r="A13" s="24">
        <v>30113</v>
      </c>
      <c r="B13" s="24" t="s">
        <v>63</v>
      </c>
      <c r="C13" s="24">
        <v>50103</v>
      </c>
      <c r="D13" s="24" t="s">
        <v>63</v>
      </c>
      <c r="E13" s="35">
        <f t="shared" si="0"/>
        <v>47.45</v>
      </c>
      <c r="F13" s="36">
        <v>47.45</v>
      </c>
      <c r="G13" s="36" t="s">
        <v>37</v>
      </c>
      <c r="H13" s="26"/>
    </row>
    <row r="14" customHeight="1" spans="1:8">
      <c r="A14" s="24">
        <v>302</v>
      </c>
      <c r="B14" s="24" t="s">
        <v>64</v>
      </c>
      <c r="C14" s="24"/>
      <c r="D14" s="24"/>
      <c r="E14" s="35">
        <f t="shared" si="0"/>
        <v>36.76</v>
      </c>
      <c r="F14" s="36">
        <v>24.2</v>
      </c>
      <c r="G14" s="36">
        <v>12.56</v>
      </c>
      <c r="H14" s="26"/>
    </row>
    <row r="15" customHeight="1" spans="1:8">
      <c r="A15" s="24">
        <v>30201</v>
      </c>
      <c r="B15" s="24" t="s">
        <v>65</v>
      </c>
      <c r="C15" s="24">
        <v>50201</v>
      </c>
      <c r="D15" s="24" t="s">
        <v>66</v>
      </c>
      <c r="E15" s="35">
        <f t="shared" si="0"/>
        <v>1.9</v>
      </c>
      <c r="F15" s="36" t="s">
        <v>37</v>
      </c>
      <c r="G15" s="36">
        <v>1.9</v>
      </c>
      <c r="H15" s="26"/>
    </row>
    <row r="16" customHeight="1" spans="1:8">
      <c r="A16" s="26">
        <v>30205</v>
      </c>
      <c r="B16" s="24" t="s">
        <v>67</v>
      </c>
      <c r="C16" s="24">
        <v>50201</v>
      </c>
      <c r="D16" s="24" t="s">
        <v>66</v>
      </c>
      <c r="E16" s="35">
        <f t="shared" si="0"/>
        <v>0.66</v>
      </c>
      <c r="F16" s="36" t="s">
        <v>37</v>
      </c>
      <c r="G16" s="36">
        <v>0.66</v>
      </c>
      <c r="H16" s="26"/>
    </row>
    <row r="17" customHeight="1" spans="1:8">
      <c r="A17" s="26">
        <v>30206</v>
      </c>
      <c r="B17" s="24" t="s">
        <v>68</v>
      </c>
      <c r="C17" s="24">
        <v>50201</v>
      </c>
      <c r="D17" s="24" t="s">
        <v>66</v>
      </c>
      <c r="E17" s="35">
        <f t="shared" si="0"/>
        <v>1</v>
      </c>
      <c r="F17" s="36" t="s">
        <v>37</v>
      </c>
      <c r="G17" s="36">
        <v>1</v>
      </c>
      <c r="H17" s="26"/>
    </row>
    <row r="18" customHeight="1" spans="1:8">
      <c r="A18" s="26">
        <v>30215</v>
      </c>
      <c r="B18" s="26" t="s">
        <v>72</v>
      </c>
      <c r="C18" s="26">
        <v>50202</v>
      </c>
      <c r="D18" s="26" t="s">
        <v>72</v>
      </c>
      <c r="E18" s="35">
        <f t="shared" si="0"/>
        <v>3</v>
      </c>
      <c r="F18" s="36" t="s">
        <v>37</v>
      </c>
      <c r="G18" s="36">
        <v>3</v>
      </c>
      <c r="H18" s="26"/>
    </row>
    <row r="19" customHeight="1" spans="1:8">
      <c r="A19" s="26">
        <v>30217</v>
      </c>
      <c r="B19" s="26" t="s">
        <v>74</v>
      </c>
      <c r="C19" s="26">
        <v>50206</v>
      </c>
      <c r="D19" s="26" t="s">
        <v>74</v>
      </c>
      <c r="E19" s="35">
        <f t="shared" si="0"/>
        <v>3</v>
      </c>
      <c r="F19" s="36" t="s">
        <v>37</v>
      </c>
      <c r="G19" s="36">
        <v>3</v>
      </c>
      <c r="H19" s="26"/>
    </row>
    <row r="20" customHeight="1" spans="1:8">
      <c r="A20" s="26">
        <v>30231</v>
      </c>
      <c r="B20" s="26" t="s">
        <v>77</v>
      </c>
      <c r="C20" s="26">
        <v>50208</v>
      </c>
      <c r="D20" s="26" t="s">
        <v>77</v>
      </c>
      <c r="E20" s="35">
        <f t="shared" si="0"/>
        <v>3</v>
      </c>
      <c r="F20" s="36" t="s">
        <v>37</v>
      </c>
      <c r="G20" s="36">
        <v>3</v>
      </c>
      <c r="H20" s="26"/>
    </row>
    <row r="21" customHeight="1" spans="1:8">
      <c r="A21" s="26">
        <v>30239</v>
      </c>
      <c r="B21" s="26" t="s">
        <v>78</v>
      </c>
      <c r="C21" s="26">
        <v>50201</v>
      </c>
      <c r="D21" s="24" t="s">
        <v>66</v>
      </c>
      <c r="E21" s="35">
        <f t="shared" si="0"/>
        <v>24.2</v>
      </c>
      <c r="F21" s="36" t="s">
        <v>79</v>
      </c>
      <c r="G21" s="36" t="s">
        <v>37</v>
      </c>
      <c r="H21" s="26"/>
    </row>
    <row r="22" customHeight="1" spans="1:8">
      <c r="A22" s="26">
        <v>303</v>
      </c>
      <c r="B22" s="26" t="s">
        <v>81</v>
      </c>
      <c r="C22" s="26"/>
      <c r="D22" s="26"/>
      <c r="E22" s="35">
        <f t="shared" si="0"/>
        <v>3.72</v>
      </c>
      <c r="F22" s="36">
        <v>3.72</v>
      </c>
      <c r="G22" s="36" t="s">
        <v>37</v>
      </c>
      <c r="H22" s="26"/>
    </row>
    <row r="23" customHeight="1" spans="1:8">
      <c r="A23" s="26">
        <v>30302</v>
      </c>
      <c r="B23" s="26" t="s">
        <v>82</v>
      </c>
      <c r="C23" s="26">
        <v>50905</v>
      </c>
      <c r="D23" s="26" t="s">
        <v>83</v>
      </c>
      <c r="E23" s="35">
        <f t="shared" si="0"/>
        <v>3.72</v>
      </c>
      <c r="F23" s="36">
        <v>3.72</v>
      </c>
      <c r="G23" s="36" t="s">
        <v>37</v>
      </c>
      <c r="H23" s="26"/>
    </row>
  </sheetData>
  <mergeCells count="1">
    <mergeCell ref="A2:H2"/>
  </mergeCells>
  <printOptions horizontalCentered="1"/>
  <pageMargins left="0.588888888888889" right="0.588888888888889" top="0.788888888888889" bottom="0.788888888888889" header="0.5" footer="0.5"/>
  <pageSetup paperSize="9" scale="83" fitToHeight="100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A2" workbookViewId="0">
      <selection activeCell="C5" sqref="C5"/>
    </sheetView>
  </sheetViews>
  <sheetFormatPr defaultColWidth="9.16666666666667" defaultRowHeight="12.75" customHeight="1"/>
  <cols>
    <col min="1" max="1" width="27.8333333333333" style="7" customWidth="1"/>
    <col min="2" max="2" width="23.3333333333333" style="7" customWidth="1"/>
    <col min="3" max="3" width="35.1666666666667" style="7" customWidth="1"/>
    <col min="4" max="4" width="28.6666666666667" style="7" customWidth="1"/>
    <col min="5" max="5" width="42.6666666666667" style="7" customWidth="1"/>
    <col min="6" max="6" width="26" style="7" customWidth="1"/>
    <col min="7" max="7" width="39.6666666666667" style="7" customWidth="1"/>
    <col min="8" max="8" width="24.1666666666667" style="7" customWidth="1"/>
    <col min="9" max="16384" width="9.16666666666667" style="7" customWidth="1"/>
  </cols>
  <sheetData>
    <row r="1" ht="22.5" customHeight="1" spans="1:8">
      <c r="A1" s="8" t="s">
        <v>18</v>
      </c>
      <c r="B1" s="9"/>
      <c r="C1" s="9"/>
      <c r="D1" s="9"/>
      <c r="E1" s="9"/>
      <c r="F1" s="9"/>
      <c r="G1" s="9"/>
      <c r="H1" s="10"/>
    </row>
    <row r="2" ht="22.5" customHeight="1" spans="1:8">
      <c r="A2" s="11" t="s">
        <v>89</v>
      </c>
      <c r="B2" s="11"/>
      <c r="C2" s="11"/>
      <c r="D2" s="11"/>
      <c r="E2" s="11"/>
      <c r="F2" s="11"/>
      <c r="G2" s="11"/>
      <c r="H2" s="11"/>
    </row>
    <row r="3" ht="22.5" customHeight="1" spans="1:8">
      <c r="A3" s="12"/>
      <c r="B3" s="12"/>
      <c r="C3" s="13"/>
      <c r="D3" s="13"/>
      <c r="E3" s="9"/>
      <c r="F3" s="9"/>
      <c r="G3" s="9"/>
      <c r="H3" s="14" t="s">
        <v>26</v>
      </c>
    </row>
    <row r="4" ht="22.5" customHeight="1" spans="1:8">
      <c r="A4" s="15" t="s">
        <v>90</v>
      </c>
      <c r="B4" s="15"/>
      <c r="C4" s="15" t="s">
        <v>91</v>
      </c>
      <c r="D4" s="15"/>
      <c r="E4" s="15"/>
      <c r="F4" s="15"/>
      <c r="G4" s="15"/>
      <c r="H4" s="15"/>
    </row>
    <row r="5" ht="22.5" customHeight="1" spans="1:8">
      <c r="A5" s="15" t="s">
        <v>92</v>
      </c>
      <c r="B5" s="15" t="s">
        <v>93</v>
      </c>
      <c r="C5" s="15" t="s">
        <v>94</v>
      </c>
      <c r="D5" s="16" t="s">
        <v>93</v>
      </c>
      <c r="E5" s="15" t="s">
        <v>95</v>
      </c>
      <c r="F5" s="15" t="s">
        <v>93</v>
      </c>
      <c r="G5" s="15" t="s">
        <v>96</v>
      </c>
      <c r="H5" s="15" t="s">
        <v>93</v>
      </c>
    </row>
    <row r="6" ht="22.5" customHeight="1" spans="1:8">
      <c r="A6" s="17" t="s">
        <v>97</v>
      </c>
      <c r="B6" s="18" t="s">
        <v>37</v>
      </c>
      <c r="C6" s="19" t="s">
        <v>98</v>
      </c>
      <c r="D6" s="18" t="s">
        <v>37</v>
      </c>
      <c r="E6" s="20" t="s">
        <v>99</v>
      </c>
      <c r="F6" s="18" t="s">
        <v>37</v>
      </c>
      <c r="G6" s="21" t="s">
        <v>100</v>
      </c>
      <c r="H6" s="18" t="s">
        <v>37</v>
      </c>
    </row>
    <row r="7" ht="22.5" customHeight="1" spans="1:8">
      <c r="A7" s="22"/>
      <c r="B7" s="23"/>
      <c r="C7" s="19" t="s">
        <v>101</v>
      </c>
      <c r="D7" s="18" t="s">
        <v>37</v>
      </c>
      <c r="E7" s="21" t="s">
        <v>102</v>
      </c>
      <c r="F7" s="18" t="s">
        <v>37</v>
      </c>
      <c r="G7" s="21" t="s">
        <v>103</v>
      </c>
      <c r="H7" s="18" t="s">
        <v>37</v>
      </c>
    </row>
    <row r="8" ht="22.5" customHeight="1" spans="1:10">
      <c r="A8" s="22"/>
      <c r="B8" s="23"/>
      <c r="C8" s="19" t="s">
        <v>104</v>
      </c>
      <c r="D8" s="18" t="s">
        <v>37</v>
      </c>
      <c r="E8" s="21" t="s">
        <v>105</v>
      </c>
      <c r="F8" s="18" t="s">
        <v>37</v>
      </c>
      <c r="G8" s="21" t="s">
        <v>106</v>
      </c>
      <c r="H8" s="18" t="s">
        <v>37</v>
      </c>
      <c r="J8" s="30"/>
    </row>
    <row r="9" ht="22.5" customHeight="1" spans="1:8">
      <c r="A9" s="17"/>
      <c r="B9" s="23"/>
      <c r="C9" s="19" t="s">
        <v>107</v>
      </c>
      <c r="D9" s="18" t="s">
        <v>37</v>
      </c>
      <c r="E9" s="21" t="s">
        <v>108</v>
      </c>
      <c r="F9" s="18" t="s">
        <v>37</v>
      </c>
      <c r="G9" s="21" t="s">
        <v>109</v>
      </c>
      <c r="H9" s="18" t="s">
        <v>37</v>
      </c>
    </row>
    <row r="10" ht="22.5" customHeight="1" spans="1:9">
      <c r="A10" s="17"/>
      <c r="B10" s="23"/>
      <c r="C10" s="19" t="s">
        <v>110</v>
      </c>
      <c r="D10" s="18" t="s">
        <v>37</v>
      </c>
      <c r="E10" s="21" t="s">
        <v>111</v>
      </c>
      <c r="F10" s="18" t="s">
        <v>37</v>
      </c>
      <c r="G10" s="21" t="s">
        <v>112</v>
      </c>
      <c r="H10" s="18" t="s">
        <v>37</v>
      </c>
      <c r="I10" s="30"/>
    </row>
    <row r="11" ht="22.5" customHeight="1" spans="1:9">
      <c r="A11" s="22"/>
      <c r="B11" s="23"/>
      <c r="C11" s="19" t="s">
        <v>113</v>
      </c>
      <c r="D11" s="18" t="s">
        <v>37</v>
      </c>
      <c r="E11" s="21" t="s">
        <v>114</v>
      </c>
      <c r="F11" s="18" t="s">
        <v>37</v>
      </c>
      <c r="G11" s="21" t="s">
        <v>115</v>
      </c>
      <c r="H11" s="18" t="s">
        <v>37</v>
      </c>
      <c r="I11" s="30"/>
    </row>
    <row r="12" ht="22.5" customHeight="1" spans="1:9">
      <c r="A12" s="22"/>
      <c r="B12" s="23"/>
      <c r="C12" s="19" t="s">
        <v>116</v>
      </c>
      <c r="D12" s="18" t="s">
        <v>37</v>
      </c>
      <c r="E12" s="21" t="s">
        <v>102</v>
      </c>
      <c r="F12" s="18" t="s">
        <v>37</v>
      </c>
      <c r="G12" s="21" t="s">
        <v>117</v>
      </c>
      <c r="H12" s="18" t="s">
        <v>37</v>
      </c>
      <c r="I12" s="30"/>
    </row>
    <row r="13" ht="22.5" customHeight="1" spans="1:9">
      <c r="A13" s="19"/>
      <c r="B13" s="23"/>
      <c r="C13" s="19" t="s">
        <v>118</v>
      </c>
      <c r="D13" s="18" t="s">
        <v>37</v>
      </c>
      <c r="E13" s="21" t="s">
        <v>105</v>
      </c>
      <c r="F13" s="18" t="s">
        <v>37</v>
      </c>
      <c r="G13" s="21" t="s">
        <v>119</v>
      </c>
      <c r="H13" s="18" t="s">
        <v>37</v>
      </c>
      <c r="I13" s="30"/>
    </row>
    <row r="14" ht="22.5" customHeight="1" spans="1:8">
      <c r="A14" s="19"/>
      <c r="B14" s="23"/>
      <c r="C14" s="19" t="s">
        <v>120</v>
      </c>
      <c r="D14" s="18" t="s">
        <v>37</v>
      </c>
      <c r="E14" s="21" t="s">
        <v>108</v>
      </c>
      <c r="F14" s="18" t="s">
        <v>37</v>
      </c>
      <c r="G14" s="21" t="s">
        <v>121</v>
      </c>
      <c r="H14" s="18" t="s">
        <v>37</v>
      </c>
    </row>
    <row r="15" ht="22.5" customHeight="1" spans="1:8">
      <c r="A15" s="19"/>
      <c r="B15" s="23"/>
      <c r="C15" s="19" t="s">
        <v>122</v>
      </c>
      <c r="D15" s="18" t="s">
        <v>37</v>
      </c>
      <c r="E15" s="21" t="s">
        <v>123</v>
      </c>
      <c r="F15" s="18" t="s">
        <v>37</v>
      </c>
      <c r="G15" s="21" t="s">
        <v>124</v>
      </c>
      <c r="H15" s="18" t="s">
        <v>37</v>
      </c>
    </row>
    <row r="16" ht="22.5" customHeight="1" spans="1:10">
      <c r="A16" s="24"/>
      <c r="B16" s="25"/>
      <c r="C16" s="19" t="s">
        <v>125</v>
      </c>
      <c r="D16" s="18" t="s">
        <v>37</v>
      </c>
      <c r="E16" s="21" t="s">
        <v>126</v>
      </c>
      <c r="F16" s="18" t="s">
        <v>37</v>
      </c>
      <c r="G16" s="21" t="s">
        <v>127</v>
      </c>
      <c r="H16" s="18" t="s">
        <v>37</v>
      </c>
      <c r="J16" s="30"/>
    </row>
    <row r="17" ht="22.5" customHeight="1" spans="1:8">
      <c r="A17" s="26"/>
      <c r="B17" s="25"/>
      <c r="C17" s="19" t="s">
        <v>128</v>
      </c>
      <c r="D17" s="18" t="s">
        <v>37</v>
      </c>
      <c r="E17" s="21" t="s">
        <v>129</v>
      </c>
      <c r="F17" s="18" t="s">
        <v>37</v>
      </c>
      <c r="G17" s="21" t="s">
        <v>128</v>
      </c>
      <c r="H17" s="18" t="s">
        <v>37</v>
      </c>
    </row>
    <row r="18" ht="22.5" customHeight="1" spans="1:8">
      <c r="A18" s="26"/>
      <c r="B18" s="25"/>
      <c r="C18" s="19" t="s">
        <v>130</v>
      </c>
      <c r="D18" s="18" t="s">
        <v>37</v>
      </c>
      <c r="E18" s="21" t="s">
        <v>131</v>
      </c>
      <c r="F18" s="18" t="s">
        <v>37</v>
      </c>
      <c r="G18" s="21" t="s">
        <v>132</v>
      </c>
      <c r="H18" s="18" t="s">
        <v>37</v>
      </c>
    </row>
    <row r="19" ht="22.5" customHeight="1" spans="1:8">
      <c r="A19" s="19"/>
      <c r="B19" s="25"/>
      <c r="C19" s="19" t="s">
        <v>133</v>
      </c>
      <c r="D19" s="18" t="s">
        <v>37</v>
      </c>
      <c r="E19" s="21" t="s">
        <v>134</v>
      </c>
      <c r="F19" s="18" t="s">
        <v>37</v>
      </c>
      <c r="G19" s="21" t="s">
        <v>135</v>
      </c>
      <c r="H19" s="18" t="s">
        <v>37</v>
      </c>
    </row>
    <row r="20" ht="22.5" customHeight="1" spans="1:8">
      <c r="A20" s="19"/>
      <c r="B20" s="23"/>
      <c r="C20" s="19"/>
      <c r="D20" s="27"/>
      <c r="E20" s="21" t="s">
        <v>136</v>
      </c>
      <c r="F20" s="18" t="s">
        <v>37</v>
      </c>
      <c r="G20" s="21" t="s">
        <v>137</v>
      </c>
      <c r="H20" s="18" t="s">
        <v>37</v>
      </c>
    </row>
    <row r="21" ht="22.5" customHeight="1" spans="1:8">
      <c r="A21" s="24"/>
      <c r="B21" s="23"/>
      <c r="C21" s="26"/>
      <c r="D21" s="27"/>
      <c r="E21" s="21" t="s">
        <v>138</v>
      </c>
      <c r="F21" s="18" t="s">
        <v>37</v>
      </c>
      <c r="G21" s="21"/>
      <c r="H21" s="27"/>
    </row>
    <row r="22" ht="18" customHeight="1" spans="1:8">
      <c r="A22" s="26"/>
      <c r="B22" s="23"/>
      <c r="C22" s="26"/>
      <c r="D22" s="27"/>
      <c r="E22" s="17" t="s">
        <v>139</v>
      </c>
      <c r="F22" s="18" t="s">
        <v>37</v>
      </c>
      <c r="G22" s="17"/>
      <c r="H22" s="27"/>
    </row>
    <row r="23" ht="19.5" customHeight="1" spans="1:8">
      <c r="A23" s="26"/>
      <c r="B23" s="23"/>
      <c r="C23" s="26"/>
      <c r="D23" s="27"/>
      <c r="E23" s="17" t="s">
        <v>140</v>
      </c>
      <c r="F23" s="18" t="s">
        <v>37</v>
      </c>
      <c r="G23" s="17"/>
      <c r="H23" s="27"/>
    </row>
    <row r="24" ht="21.75" customHeight="1" spans="1:8">
      <c r="A24" s="26"/>
      <c r="B24" s="23"/>
      <c r="C24" s="19"/>
      <c r="D24" s="28"/>
      <c r="E24" s="17" t="s">
        <v>141</v>
      </c>
      <c r="F24" s="18" t="s">
        <v>37</v>
      </c>
      <c r="G24" s="17"/>
      <c r="H24" s="27"/>
    </row>
    <row r="25" ht="21.75" customHeight="1" spans="1:8">
      <c r="A25" s="26"/>
      <c r="B25" s="23"/>
      <c r="C25" s="19"/>
      <c r="D25" s="28"/>
      <c r="E25" s="17"/>
      <c r="F25" s="17"/>
      <c r="G25" s="17"/>
      <c r="H25" s="27"/>
    </row>
    <row r="26" ht="23.25" customHeight="1" spans="1:8">
      <c r="A26" s="26"/>
      <c r="B26" s="23"/>
      <c r="C26" s="19"/>
      <c r="D26" s="28"/>
      <c r="E26" s="17"/>
      <c r="F26" s="17"/>
      <c r="G26" s="17"/>
      <c r="H26" s="29"/>
    </row>
    <row r="27" ht="18" customHeight="1" spans="1:8">
      <c r="A27" s="16" t="s">
        <v>142</v>
      </c>
      <c r="B27" s="18" t="s">
        <v>37</v>
      </c>
      <c r="C27" s="16" t="s">
        <v>143</v>
      </c>
      <c r="D27" s="18" t="s">
        <v>37</v>
      </c>
      <c r="E27" s="16" t="s">
        <v>143</v>
      </c>
      <c r="F27" s="18" t="s">
        <v>37</v>
      </c>
      <c r="G27" s="16" t="s">
        <v>143</v>
      </c>
      <c r="H27" s="18" t="s">
        <v>37</v>
      </c>
    </row>
    <row r="28" customHeight="1" spans="2:8">
      <c r="B28" s="30"/>
      <c r="D28" s="30"/>
      <c r="H28" s="30"/>
    </row>
    <row r="29" customHeight="1" spans="2:8">
      <c r="B29" s="30"/>
      <c r="D29" s="30"/>
      <c r="H29" s="30"/>
    </row>
    <row r="30" customHeight="1" spans="2:8">
      <c r="B30" s="30"/>
      <c r="D30" s="30"/>
      <c r="H30" s="30"/>
    </row>
    <row r="31" customHeight="1" spans="2:8">
      <c r="B31" s="30"/>
      <c r="D31" s="30"/>
      <c r="H31" s="30"/>
    </row>
    <row r="32" customHeight="1" spans="2:8">
      <c r="B32" s="30"/>
      <c r="D32" s="30"/>
      <c r="H32" s="30"/>
    </row>
    <row r="33" customHeight="1" spans="2:8">
      <c r="B33" s="30"/>
      <c r="D33" s="30"/>
      <c r="H33" s="30"/>
    </row>
    <row r="34" customHeight="1" spans="2:8">
      <c r="B34" s="30"/>
      <c r="D34" s="30"/>
      <c r="H34" s="30"/>
    </row>
    <row r="35" customHeight="1" spans="2:8">
      <c r="B35" s="30"/>
      <c r="D35" s="30"/>
      <c r="H35" s="30"/>
    </row>
    <row r="36" customHeight="1" spans="2:8">
      <c r="B36" s="30"/>
      <c r="D36" s="30"/>
      <c r="H36" s="30"/>
    </row>
    <row r="37" customHeight="1" spans="2:8">
      <c r="B37" s="30"/>
      <c r="D37" s="30"/>
      <c r="H37" s="30"/>
    </row>
    <row r="38" customHeight="1" spans="2:8">
      <c r="B38" s="30"/>
      <c r="D38" s="30"/>
      <c r="H38" s="30"/>
    </row>
    <row r="39" customHeight="1" spans="2:8">
      <c r="B39" s="30"/>
      <c r="D39" s="30"/>
      <c r="H39" s="30"/>
    </row>
    <row r="40" customHeight="1" spans="2:4">
      <c r="B40" s="30"/>
      <c r="D40" s="30"/>
    </row>
    <row r="41" customHeight="1" spans="2:4">
      <c r="B41" s="30"/>
      <c r="D41" s="30"/>
    </row>
    <row r="42" customHeight="1" spans="2:4">
      <c r="B42" s="30"/>
      <c r="D42" s="30"/>
    </row>
    <row r="43" customHeight="1" spans="2:2">
      <c r="B43" s="30"/>
    </row>
    <row r="44" customHeight="1" spans="2:2">
      <c r="B44" s="30"/>
    </row>
    <row r="45" customHeight="1" spans="2:2">
      <c r="B45" s="30"/>
    </row>
  </sheetData>
  <mergeCells count="4">
    <mergeCell ref="A2:H2"/>
    <mergeCell ref="A3:B3"/>
    <mergeCell ref="A4:B4"/>
    <mergeCell ref="C4:H4"/>
  </mergeCells>
  <printOptions horizontalCentered="1"/>
  <pageMargins left="0.75" right="0.75" top="0.788888888888889" bottom="1" header="0" footer="0"/>
  <pageSetup paperSize="9" scale="6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7"/>
  <sheetViews>
    <sheetView showGridLines="0" showZeros="0" workbookViewId="0">
      <selection activeCell="F27" sqref="F27"/>
    </sheetView>
  </sheetViews>
  <sheetFormatPr defaultColWidth="9.16666666666667" defaultRowHeight="12.75" customHeight="1" outlineLevelCol="2"/>
  <cols>
    <col min="1" max="1" width="25.1666666666667" customWidth="1"/>
    <col min="2" max="2" width="86.1666666666667" customWidth="1"/>
    <col min="3" max="3" width="36.8333333333333" customWidth="1"/>
    <col min="4" max="16383" width="9.16666666666667" customWidth="1"/>
  </cols>
  <sheetData>
    <row r="1" ht="30" customHeight="1" spans="1:1">
      <c r="A1" s="1" t="s">
        <v>22</v>
      </c>
    </row>
    <row r="2" ht="28.5" customHeight="1" spans="1:3">
      <c r="A2" s="2" t="s">
        <v>144</v>
      </c>
      <c r="B2" s="2"/>
      <c r="C2" s="2"/>
    </row>
    <row r="3" ht="22.5" customHeight="1"/>
    <row r="4" ht="22.5" customHeight="1" spans="1:3">
      <c r="A4" s="3" t="s">
        <v>145</v>
      </c>
      <c r="B4" s="4" t="s">
        <v>146</v>
      </c>
      <c r="C4" s="3" t="s">
        <v>147</v>
      </c>
    </row>
    <row r="5" ht="15.75" customHeight="1" spans="1:3">
      <c r="A5" s="5" t="s">
        <v>148</v>
      </c>
      <c r="B5" s="5" t="s">
        <v>148</v>
      </c>
      <c r="C5" s="5" t="s">
        <v>148</v>
      </c>
    </row>
    <row r="6" customHeight="1" spans="1:3">
      <c r="A6" s="6"/>
      <c r="B6" s="6"/>
      <c r="C6" s="6"/>
    </row>
    <row r="7" customHeight="1" spans="1:3">
      <c r="A7" s="6"/>
      <c r="B7" s="6"/>
      <c r="C7" s="6"/>
    </row>
    <row r="8" customHeight="1" spans="1:3">
      <c r="A8" s="6"/>
      <c r="B8" s="6"/>
      <c r="C8" s="6"/>
    </row>
    <row r="9" customHeight="1" spans="1:3">
      <c r="A9" s="6"/>
      <c r="B9" s="6"/>
      <c r="C9" s="6"/>
    </row>
    <row r="10" customHeight="1" spans="1:3">
      <c r="A10" s="6"/>
      <c r="B10" s="6"/>
      <c r="C10" s="6"/>
    </row>
    <row r="11" customHeight="1" spans="1:3">
      <c r="A11" s="6"/>
      <c r="B11" s="6"/>
      <c r="C11" s="6"/>
    </row>
    <row r="12" customHeight="1" spans="1:3">
      <c r="A12" s="6"/>
      <c r="B12" s="6"/>
      <c r="C12" s="6"/>
    </row>
    <row r="13" customHeight="1" spans="1:3">
      <c r="A13" s="6"/>
      <c r="B13" s="6"/>
      <c r="C13" s="6"/>
    </row>
    <row r="14" customHeight="1" spans="1:2">
      <c r="A14" s="1"/>
      <c r="B14" s="1"/>
    </row>
    <row r="15" customHeight="1" spans="1:3">
      <c r="A15" s="1"/>
      <c r="B15" s="1"/>
      <c r="C15" s="1"/>
    </row>
    <row r="16" customHeight="1" spans="1:3">
      <c r="A16" s="1"/>
      <c r="B16" s="1"/>
      <c r="C16" s="1"/>
    </row>
    <row r="17" customHeight="1" spans="2:2">
      <c r="B17" s="1"/>
    </row>
  </sheetData>
  <mergeCells count="1">
    <mergeCell ref="A2:C2"/>
  </mergeCells>
  <printOptions horizontalCentered="1"/>
  <pageMargins left="0.588888888888889" right="0.588888888888889" top="0.788888888888889" bottom="0.788888888888889" header="0.5" footer="0.5"/>
  <pageSetup paperSize="9" fitToHeight="100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封面</vt:lpstr>
      <vt:lpstr>目录</vt:lpstr>
      <vt:lpstr>表1-一般公共预算支出明细表（按功能科目）</vt:lpstr>
      <vt:lpstr>表2-一般公共预算支出明细表（按经济分类科目）</vt:lpstr>
      <vt:lpstr>表3-一般公共预算基本支出明细表（按功能科目）</vt:lpstr>
      <vt:lpstr>表4-一般公共预算基本支出明细表（按经济分类科目）</vt:lpstr>
      <vt:lpstr>表5-政府性基金收支表</vt:lpstr>
      <vt:lpstr>表6-其他运转类及特定目标类项目经费支出表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zhanghaijun</dc:creator>
  <cp:lastModifiedBy>sally</cp:lastModifiedBy>
  <dcterms:created xsi:type="dcterms:W3CDTF">2021-04-20T09:19:00Z</dcterms:created>
  <dcterms:modified xsi:type="dcterms:W3CDTF">2022-08-29T09:13:38Z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B50263BA14AB40918AECEB61DD86BB52</vt:lpwstr>
  </property>
</Properties>
</file>